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36" windowWidth="10536" windowHeight="7488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Tabelle1!$A$1:$K$37</definedName>
  </definedNames>
  <calcPr calcId="125725"/>
</workbook>
</file>

<file path=xl/calcChain.xml><?xml version="1.0" encoding="utf-8"?>
<calcChain xmlns="http://schemas.openxmlformats.org/spreadsheetml/2006/main">
  <c r="C19" i="1"/>
  <c r="M5" l="1"/>
  <c r="M7"/>
  <c r="B5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C5"/>
  <c r="C6"/>
  <c r="C7" s="1"/>
  <c r="C8" s="1"/>
  <c r="C9" s="1"/>
  <c r="C10" s="1"/>
  <c r="C11" s="1"/>
  <c r="C12" s="1"/>
  <c r="C13" s="1"/>
  <c r="C14" s="1"/>
  <c r="C15" s="1"/>
  <c r="C16" s="1"/>
  <c r="C17" s="1"/>
  <c r="D5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C25"/>
  <c r="D22"/>
  <c r="D23" s="1"/>
  <c r="C20" l="1"/>
  <c r="C21" s="1"/>
  <c r="C22" s="1"/>
  <c r="C23" s="1"/>
  <c r="C18"/>
</calcChain>
</file>

<file path=xl/comments1.xml><?xml version="1.0" encoding="utf-8"?>
<comments xmlns="http://schemas.openxmlformats.org/spreadsheetml/2006/main">
  <authors>
    <author>Oernie</author>
  </authors>
  <commentList>
    <comment ref="A5" authorId="0">
      <text>
        <r>
          <rPr>
            <b/>
            <sz val="9"/>
            <color indexed="81"/>
            <rFont val="Tahoma"/>
            <charset val="1"/>
          </rPr>
          <t>Oernie:</t>
        </r>
        <r>
          <rPr>
            <sz val="9"/>
            <color indexed="81"/>
            <rFont val="Tahoma"/>
            <charset val="1"/>
          </rPr>
          <t xml:space="preserve">
Starttag</t>
        </r>
      </text>
    </comment>
  </commentList>
</comments>
</file>

<file path=xl/sharedStrings.xml><?xml version="1.0" encoding="utf-8"?>
<sst xmlns="http://schemas.openxmlformats.org/spreadsheetml/2006/main" count="47" uniqueCount="23">
  <si>
    <t>Tag</t>
  </si>
  <si>
    <t>Datum</t>
  </si>
  <si>
    <t>Feuchte</t>
  </si>
  <si>
    <t>Temp.</t>
  </si>
  <si>
    <t xml:space="preserve"> -</t>
  </si>
  <si>
    <t>Küken unter Wärmelampe</t>
  </si>
  <si>
    <t>Vorgang</t>
  </si>
  <si>
    <t>bis sie trocken sind</t>
  </si>
  <si>
    <r>
      <t>Schlupftag</t>
    </r>
    <r>
      <rPr>
        <sz val="10"/>
        <rFont val="Arial"/>
      </rPr>
      <t>, Küken für 24 h im Brüter lassen,</t>
    </r>
  </si>
  <si>
    <t>Wasser prüfen</t>
  </si>
  <si>
    <t>Schlupfquote</t>
  </si>
  <si>
    <t>Eier</t>
  </si>
  <si>
    <t>Brutvorgang Wachtel im R-COM 20 für Französische Mastwachteln</t>
  </si>
  <si>
    <t>Mar 13 -50 Eier - Selbstabholung</t>
  </si>
  <si>
    <t>Aug 12 - 54 Eier - Postversand</t>
  </si>
  <si>
    <t>Hennen</t>
  </si>
  <si>
    <t>Gesamt</t>
  </si>
  <si>
    <t>Quote Hennen</t>
  </si>
  <si>
    <r>
      <t xml:space="preserve">Eier um 12:00 Uhr hineinlegen + </t>
    </r>
    <r>
      <rPr>
        <b/>
        <sz val="10"/>
        <color indexed="57"/>
        <rFont val="Arial"/>
        <family val="2"/>
      </rPr>
      <t>START</t>
    </r>
  </si>
  <si>
    <t>Eier wenden (Mittags um 12:00 Uhr Wenden einschalten)</t>
  </si>
  <si>
    <t>Eier wenden alle 6 h, Wasser prüfen</t>
  </si>
  <si>
    <t>Reinigen, Desinfizieren, Temperatur einstellen &amp; testen</t>
  </si>
  <si>
    <t>Zwischenstege entfernen</t>
  </si>
</sst>
</file>

<file path=xl/styles.xml><?xml version="1.0" encoding="utf-8"?>
<styleSheet xmlns="http://schemas.openxmlformats.org/spreadsheetml/2006/main">
  <numFmts count="3">
    <numFmt numFmtId="164" formatCode="0.0&quot;°C&quot;"/>
    <numFmt numFmtId="165" formatCode="dddd\ dd/\ mmmm"/>
    <numFmt numFmtId="166" formatCode="0.0"/>
  </numFmts>
  <fonts count="10">
    <font>
      <sz val="10"/>
      <name val="Arial"/>
    </font>
    <font>
      <b/>
      <sz val="10"/>
      <color indexed="9"/>
      <name val="Arial"/>
      <family val="2"/>
    </font>
    <font>
      <sz val="8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</font>
  </fonts>
  <fills count="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165" fontId="0" fillId="0" borderId="1" xfId="0" applyNumberFormat="1" applyBorder="1" applyAlignment="1">
      <alignment horizontal="left"/>
    </xf>
    <xf numFmtId="0" fontId="0" fillId="3" borderId="2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5" fontId="0" fillId="4" borderId="4" xfId="0" applyNumberFormat="1" applyFill="1" applyBorder="1" applyAlignment="1">
      <alignment horizontal="left"/>
    </xf>
    <xf numFmtId="164" fontId="0" fillId="4" borderId="4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5" fontId="0" fillId="4" borderId="1" xfId="0" applyNumberFormat="1" applyFill="1" applyBorder="1" applyAlignment="1">
      <alignment horizontal="left"/>
    </xf>
    <xf numFmtId="164" fontId="0" fillId="4" borderId="1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65" fontId="0" fillId="4" borderId="6" xfId="0" applyNumberFormat="1" applyFill="1" applyBorder="1" applyAlignment="1">
      <alignment horizontal="left"/>
    </xf>
    <xf numFmtId="164" fontId="0" fillId="4" borderId="6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left"/>
    </xf>
    <xf numFmtId="164" fontId="6" fillId="3" borderId="1" xfId="0" applyNumberFormat="1" applyFont="1" applyFill="1" applyBorder="1" applyAlignment="1">
      <alignment horizontal="center"/>
    </xf>
    <xf numFmtId="9" fontId="6" fillId="3" borderId="1" xfId="0" applyNumberFormat="1" applyFont="1" applyFill="1" applyBorder="1" applyAlignment="1">
      <alignment horizontal="center"/>
    </xf>
    <xf numFmtId="0" fontId="7" fillId="5" borderId="0" xfId="0" applyFont="1" applyFill="1"/>
    <xf numFmtId="9" fontId="7" fillId="5" borderId="0" xfId="0" applyNumberFormat="1" applyFont="1" applyFill="1" applyAlignment="1">
      <alignment horizontal="left"/>
    </xf>
    <xf numFmtId="1" fontId="0" fillId="4" borderId="4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0" fontId="0" fillId="0" borderId="7" xfId="0" applyBorder="1"/>
    <xf numFmtId="0" fontId="0" fillId="3" borderId="7" xfId="0" applyFill="1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0" fillId="4" borderId="8" xfId="0" applyFill="1" applyBorder="1"/>
    <xf numFmtId="0" fontId="0" fillId="4" borderId="7" xfId="0" applyFill="1" applyBorder="1"/>
    <xf numFmtId="0" fontId="0" fillId="4" borderId="9" xfId="0" applyFill="1" applyBorder="1"/>
    <xf numFmtId="9" fontId="0" fillId="0" borderId="1" xfId="0" applyNumberFormat="1" applyBorder="1"/>
    <xf numFmtId="165" fontId="9" fillId="0" borderId="1" xfId="0" applyNumberFormat="1" applyFont="1" applyBorder="1" applyAlignment="1">
      <alignment horizontal="left"/>
    </xf>
    <xf numFmtId="9" fontId="0" fillId="6" borderId="1" xfId="0" applyNumberFormat="1" applyFill="1" applyBorder="1"/>
    <xf numFmtId="166" fontId="7" fillId="7" borderId="0" xfId="0" applyNumberFormat="1" applyFont="1" applyFill="1" applyAlignment="1">
      <alignment horizontal="left"/>
    </xf>
    <xf numFmtId="166" fontId="7" fillId="8" borderId="0" xfId="0" applyNumberFormat="1" applyFont="1" applyFill="1" applyAlignment="1">
      <alignment horizontal="left"/>
    </xf>
    <xf numFmtId="0" fontId="0" fillId="6" borderId="1" xfId="0" applyFill="1" applyBorder="1"/>
    <xf numFmtId="0" fontId="8" fillId="6" borderId="1" xfId="0" applyFont="1" applyFill="1" applyBorder="1" applyAlignment="1">
      <alignment horizontal="center" textRotation="90"/>
    </xf>
    <xf numFmtId="0" fontId="8" fillId="0" borderId="1" xfId="0" applyFont="1" applyBorder="1" applyAlignment="1">
      <alignment horizontal="center" textRotation="90"/>
    </xf>
    <xf numFmtId="0" fontId="5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167640</xdr:colOff>
      <xdr:row>0</xdr:row>
      <xdr:rowOff>99060</xdr:rowOff>
    </xdr:from>
    <xdr:ext cx="10441192" cy="1060034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67640" y="99060"/>
          <a:ext cx="10441192" cy="1060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Bevor man brütet: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Den zuvor desinfizierten Brüter muss man mindestens 1-2 Tage bevor man die Eier rein gibt einschalten damit man die Temperatur und die Luftfeuchte einstellen und überprüfen kann.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Nachdem man die Eier per Versand erhält müssen sie, bevor man sie in den Brüter gibt, ca. 24 Stunden abliegen.Wenn man sie liegend lagert müssen sie 2 x / Tag gewendet werden,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lässt man sie jedoch in den Eierverpackungen mit welchen ich sie sende dann darauf achten dass sie mit dem Spitz nach unten gelagert werden. Bruteier können bis zu einem 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Alter von 10 – 12 Tagen erfolgreich bebrütet werden. Ich habe schon mal testweise 17 Tage alte welche ohne zu wenden mit Spitz nach unten gelagert wurden bebrütet und auch 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ein gutes Ergebnis erhalten. Der Lagerraum für Bruteier  sollte 8 – max. 15 Grad und ca. 70 % Luftfeuchte haben.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>
      <selection activeCell="E20" sqref="E20"/>
    </sheetView>
  </sheetViews>
  <sheetFormatPr baseColWidth="10" defaultRowHeight="13.2"/>
  <cols>
    <col min="1" max="1" width="6.6640625" customWidth="1"/>
    <col min="2" max="2" width="20.6640625" customWidth="1"/>
    <col min="3" max="3" width="8" customWidth="1"/>
    <col min="4" max="4" width="9" customWidth="1"/>
    <col min="5" max="5" width="51.6640625" customWidth="1"/>
    <col min="6" max="11" width="4.6640625" customWidth="1"/>
    <col min="12" max="12" width="14.5546875" customWidth="1"/>
    <col min="13" max="13" width="6.6640625" customWidth="1"/>
  </cols>
  <sheetData>
    <row r="1" spans="1:13" ht="17.399999999999999">
      <c r="A1" s="45" t="s">
        <v>12</v>
      </c>
      <c r="B1" s="45"/>
      <c r="C1" s="45"/>
      <c r="D1" s="45"/>
      <c r="E1" s="45"/>
      <c r="F1" s="44" t="s">
        <v>14</v>
      </c>
      <c r="G1" s="43" t="s">
        <v>13</v>
      </c>
      <c r="H1" s="44"/>
      <c r="I1" s="43"/>
      <c r="J1" s="44"/>
      <c r="K1" s="43"/>
    </row>
    <row r="2" spans="1:13" ht="5.4" customHeight="1">
      <c r="F2" s="44"/>
      <c r="G2" s="43"/>
      <c r="H2" s="44"/>
      <c r="I2" s="43"/>
      <c r="J2" s="44"/>
      <c r="K2" s="43"/>
    </row>
    <row r="3" spans="1:13">
      <c r="A3" s="1" t="s">
        <v>0</v>
      </c>
      <c r="B3" s="1" t="s">
        <v>1</v>
      </c>
      <c r="C3" s="1" t="s">
        <v>3</v>
      </c>
      <c r="D3" s="1" t="s">
        <v>2</v>
      </c>
      <c r="E3" s="1" t="s">
        <v>6</v>
      </c>
      <c r="F3" s="44"/>
      <c r="G3" s="43"/>
      <c r="H3" s="44"/>
      <c r="I3" s="43"/>
      <c r="J3" s="44"/>
      <c r="K3" s="43"/>
      <c r="L3" s="24" t="s">
        <v>11</v>
      </c>
      <c r="M3" s="40">
        <v>50</v>
      </c>
    </row>
    <row r="4" spans="1:13">
      <c r="A4" s="5">
        <v>-1</v>
      </c>
      <c r="B4" s="38">
        <v>41335</v>
      </c>
      <c r="C4" s="2">
        <v>37.6</v>
      </c>
      <c r="D4" s="3">
        <v>0.56999999999999995</v>
      </c>
      <c r="E4" s="29" t="s">
        <v>21</v>
      </c>
      <c r="F4" s="44"/>
      <c r="G4" s="43"/>
      <c r="H4" s="44"/>
      <c r="I4" s="43"/>
      <c r="J4" s="44"/>
      <c r="K4" s="43"/>
      <c r="L4" s="24" t="s">
        <v>10</v>
      </c>
      <c r="M4" s="25">
        <v>0.7</v>
      </c>
    </row>
    <row r="5" spans="1:13">
      <c r="A5" s="7">
        <v>0</v>
      </c>
      <c r="B5" s="21">
        <f t="shared" ref="B5:B27" si="0">B4+1</f>
        <v>41336</v>
      </c>
      <c r="C5" s="8">
        <f>C4</f>
        <v>37.6</v>
      </c>
      <c r="D5" s="9">
        <f>D4</f>
        <v>0.56999999999999995</v>
      </c>
      <c r="E5" s="30" t="s">
        <v>18</v>
      </c>
      <c r="F5" s="44"/>
      <c r="G5" s="43"/>
      <c r="H5" s="44"/>
      <c r="I5" s="43"/>
      <c r="J5" s="44"/>
      <c r="K5" s="43"/>
      <c r="L5" s="24" t="s">
        <v>16</v>
      </c>
      <c r="M5" s="41">
        <f>M3*M4</f>
        <v>35</v>
      </c>
    </row>
    <row r="6" spans="1:13">
      <c r="A6" s="5">
        <v>1</v>
      </c>
      <c r="B6" s="6">
        <f t="shared" si="0"/>
        <v>41337</v>
      </c>
      <c r="C6" s="2">
        <f t="shared" ref="C6:C17" si="1">C5</f>
        <v>37.6</v>
      </c>
      <c r="D6" s="3">
        <f t="shared" ref="D6:D17" si="2">D5</f>
        <v>0.56999999999999995</v>
      </c>
      <c r="E6" s="31" t="s">
        <v>4</v>
      </c>
      <c r="F6" s="44"/>
      <c r="G6" s="43"/>
      <c r="H6" s="44"/>
      <c r="I6" s="43"/>
      <c r="J6" s="44"/>
      <c r="K6" s="43"/>
      <c r="L6" s="24" t="s">
        <v>17</v>
      </c>
      <c r="M6" s="25">
        <v>0.5</v>
      </c>
    </row>
    <row r="7" spans="1:13">
      <c r="A7" s="5">
        <v>2</v>
      </c>
      <c r="B7" s="6">
        <f t="shared" si="0"/>
        <v>41338</v>
      </c>
      <c r="C7" s="2">
        <f t="shared" si="1"/>
        <v>37.6</v>
      </c>
      <c r="D7" s="3">
        <f t="shared" si="2"/>
        <v>0.56999999999999995</v>
      </c>
      <c r="E7" s="32" t="s">
        <v>19</v>
      </c>
      <c r="F7" s="44"/>
      <c r="G7" s="43"/>
      <c r="H7" s="44"/>
      <c r="I7" s="43"/>
      <c r="J7" s="44"/>
      <c r="K7" s="43"/>
      <c r="L7" s="24" t="s">
        <v>15</v>
      </c>
      <c r="M7" s="41">
        <f>M3*M6*M4</f>
        <v>17.5</v>
      </c>
    </row>
    <row r="8" spans="1:13">
      <c r="A8" s="5">
        <v>3</v>
      </c>
      <c r="B8" s="6">
        <f t="shared" si="0"/>
        <v>41339</v>
      </c>
      <c r="C8" s="2">
        <f t="shared" si="1"/>
        <v>37.6</v>
      </c>
      <c r="D8" s="3">
        <f t="shared" si="2"/>
        <v>0.56999999999999995</v>
      </c>
      <c r="E8" s="32" t="s">
        <v>20</v>
      </c>
      <c r="F8" s="44"/>
      <c r="G8" s="43"/>
      <c r="H8" s="44"/>
      <c r="I8" s="43"/>
      <c r="J8" s="44"/>
      <c r="K8" s="43"/>
    </row>
    <row r="9" spans="1:13">
      <c r="A9" s="5">
        <v>4</v>
      </c>
      <c r="B9" s="6">
        <f t="shared" si="0"/>
        <v>41340</v>
      </c>
      <c r="C9" s="2">
        <f t="shared" si="1"/>
        <v>37.6</v>
      </c>
      <c r="D9" s="3">
        <f t="shared" si="2"/>
        <v>0.56999999999999995</v>
      </c>
      <c r="E9" s="32" t="s">
        <v>20</v>
      </c>
      <c r="F9" s="44"/>
      <c r="G9" s="43"/>
      <c r="H9" s="44"/>
      <c r="I9" s="43"/>
      <c r="J9" s="44"/>
      <c r="K9" s="43"/>
    </row>
    <row r="10" spans="1:13">
      <c r="A10" s="5">
        <v>5</v>
      </c>
      <c r="B10" s="6">
        <f t="shared" si="0"/>
        <v>41341</v>
      </c>
      <c r="C10" s="2">
        <f t="shared" si="1"/>
        <v>37.6</v>
      </c>
      <c r="D10" s="3">
        <f t="shared" si="2"/>
        <v>0.56999999999999995</v>
      </c>
      <c r="E10" s="32" t="s">
        <v>20</v>
      </c>
      <c r="F10" s="44"/>
      <c r="G10" s="43"/>
      <c r="H10" s="44"/>
      <c r="I10" s="43"/>
      <c r="J10" s="44"/>
      <c r="K10" s="43"/>
    </row>
    <row r="11" spans="1:13">
      <c r="A11" s="5">
        <v>6</v>
      </c>
      <c r="B11" s="6">
        <f t="shared" si="0"/>
        <v>41342</v>
      </c>
      <c r="C11" s="2">
        <f t="shared" si="1"/>
        <v>37.6</v>
      </c>
      <c r="D11" s="3">
        <f t="shared" si="2"/>
        <v>0.56999999999999995</v>
      </c>
      <c r="E11" s="32" t="s">
        <v>20</v>
      </c>
      <c r="F11" s="44"/>
      <c r="G11" s="43"/>
      <c r="H11" s="44"/>
      <c r="I11" s="43"/>
      <c r="J11" s="44"/>
      <c r="K11" s="43"/>
    </row>
    <row r="12" spans="1:13">
      <c r="A12" s="5">
        <v>7</v>
      </c>
      <c r="B12" s="6">
        <f t="shared" si="0"/>
        <v>41343</v>
      </c>
      <c r="C12" s="2">
        <f t="shared" si="1"/>
        <v>37.6</v>
      </c>
      <c r="D12" s="3">
        <f t="shared" si="2"/>
        <v>0.56999999999999995</v>
      </c>
      <c r="E12" s="32" t="s">
        <v>20</v>
      </c>
      <c r="F12" s="44"/>
      <c r="G12" s="43"/>
      <c r="H12" s="44"/>
      <c r="I12" s="43"/>
      <c r="J12" s="44"/>
      <c r="K12" s="43"/>
    </row>
    <row r="13" spans="1:13">
      <c r="A13" s="5">
        <v>8</v>
      </c>
      <c r="B13" s="6">
        <f t="shared" si="0"/>
        <v>41344</v>
      </c>
      <c r="C13" s="2">
        <f t="shared" si="1"/>
        <v>37.6</v>
      </c>
      <c r="D13" s="3">
        <f t="shared" si="2"/>
        <v>0.56999999999999995</v>
      </c>
      <c r="E13" s="32" t="s">
        <v>20</v>
      </c>
      <c r="F13" s="44"/>
      <c r="G13" s="43"/>
      <c r="H13" s="44"/>
      <c r="I13" s="43"/>
      <c r="J13" s="44"/>
      <c r="K13" s="43"/>
    </row>
    <row r="14" spans="1:13">
      <c r="A14" s="5">
        <v>9</v>
      </c>
      <c r="B14" s="6">
        <f t="shared" si="0"/>
        <v>41345</v>
      </c>
      <c r="C14" s="2">
        <f t="shared" si="1"/>
        <v>37.6</v>
      </c>
      <c r="D14" s="3">
        <f t="shared" si="2"/>
        <v>0.56999999999999995</v>
      </c>
      <c r="E14" s="32" t="s">
        <v>20</v>
      </c>
      <c r="F14" s="44"/>
      <c r="G14" s="43"/>
      <c r="H14" s="44"/>
      <c r="I14" s="43"/>
      <c r="J14" s="44"/>
      <c r="K14" s="43"/>
    </row>
    <row r="15" spans="1:13">
      <c r="A15" s="5">
        <v>10</v>
      </c>
      <c r="B15" s="6">
        <f t="shared" si="0"/>
        <v>41346</v>
      </c>
      <c r="C15" s="2">
        <f t="shared" si="1"/>
        <v>37.6</v>
      </c>
      <c r="D15" s="3">
        <f t="shared" si="2"/>
        <v>0.56999999999999995</v>
      </c>
      <c r="E15" s="32" t="s">
        <v>20</v>
      </c>
      <c r="F15" s="44"/>
      <c r="G15" s="43"/>
      <c r="H15" s="44"/>
      <c r="I15" s="43"/>
      <c r="J15" s="44"/>
      <c r="K15" s="43"/>
    </row>
    <row r="16" spans="1:13">
      <c r="A16" s="5">
        <v>11</v>
      </c>
      <c r="B16" s="6">
        <f t="shared" si="0"/>
        <v>41347</v>
      </c>
      <c r="C16" s="2">
        <f t="shared" si="1"/>
        <v>37.6</v>
      </c>
      <c r="D16" s="3">
        <f t="shared" si="2"/>
        <v>0.56999999999999995</v>
      </c>
      <c r="E16" s="32" t="s">
        <v>20</v>
      </c>
      <c r="F16" s="44"/>
      <c r="G16" s="43"/>
      <c r="H16" s="44"/>
      <c r="I16" s="43"/>
      <c r="J16" s="44"/>
      <c r="K16" s="43"/>
    </row>
    <row r="17" spans="1:11">
      <c r="A17" s="5">
        <v>12</v>
      </c>
      <c r="B17" s="6">
        <f t="shared" si="0"/>
        <v>41348</v>
      </c>
      <c r="C17" s="2">
        <f t="shared" si="1"/>
        <v>37.6</v>
      </c>
      <c r="D17" s="3">
        <f t="shared" si="2"/>
        <v>0.56999999999999995</v>
      </c>
      <c r="E17" s="32" t="s">
        <v>20</v>
      </c>
      <c r="F17" s="37">
        <v>0</v>
      </c>
      <c r="G17" s="39">
        <v>0</v>
      </c>
      <c r="H17" s="4"/>
      <c r="I17" s="42"/>
      <c r="J17" s="4"/>
      <c r="K17" s="42"/>
    </row>
    <row r="18" spans="1:11">
      <c r="A18" s="5">
        <v>13</v>
      </c>
      <c r="B18" s="6">
        <f>B17+1</f>
        <v>41349</v>
      </c>
      <c r="C18" s="2">
        <f>C17</f>
        <v>37.6</v>
      </c>
      <c r="D18" s="3">
        <f>D17</f>
        <v>0.56999999999999995</v>
      </c>
      <c r="E18" s="32" t="s">
        <v>20</v>
      </c>
      <c r="F18" s="37">
        <v>0</v>
      </c>
      <c r="G18" s="39">
        <v>0</v>
      </c>
      <c r="H18" s="4"/>
      <c r="I18" s="42"/>
      <c r="J18" s="4"/>
      <c r="K18" s="42"/>
    </row>
    <row r="19" spans="1:11">
      <c r="A19" s="7">
        <v>14</v>
      </c>
      <c r="B19" s="21">
        <f>B18+1</f>
        <v>41350</v>
      </c>
      <c r="C19" s="22">
        <f>C17-0.2</f>
        <v>37.4</v>
      </c>
      <c r="D19" s="23">
        <v>0.65</v>
      </c>
      <c r="E19" s="21" t="s">
        <v>20</v>
      </c>
      <c r="F19" s="37">
        <v>0</v>
      </c>
      <c r="G19" s="39">
        <v>0</v>
      </c>
      <c r="H19" s="4"/>
      <c r="I19" s="42"/>
      <c r="J19" s="4"/>
      <c r="K19" s="42"/>
    </row>
    <row r="20" spans="1:11">
      <c r="A20" s="5">
        <v>15</v>
      </c>
      <c r="B20" s="6">
        <f t="shared" si="0"/>
        <v>41351</v>
      </c>
      <c r="C20" s="10">
        <f t="shared" ref="C20:D23" si="3">C19</f>
        <v>37.4</v>
      </c>
      <c r="D20" s="11">
        <v>0.75</v>
      </c>
      <c r="E20" s="29" t="s">
        <v>22</v>
      </c>
      <c r="F20" s="37">
        <v>0</v>
      </c>
      <c r="G20" s="39">
        <v>0</v>
      </c>
      <c r="H20" s="37"/>
      <c r="I20" s="39"/>
      <c r="J20" s="37"/>
      <c r="K20" s="39"/>
    </row>
    <row r="21" spans="1:11">
      <c r="A21" s="5">
        <v>16</v>
      </c>
      <c r="B21" s="6">
        <f t="shared" si="0"/>
        <v>41352</v>
      </c>
      <c r="C21" s="10">
        <f t="shared" si="3"/>
        <v>37.4</v>
      </c>
      <c r="D21" s="11">
        <v>0.8</v>
      </c>
      <c r="E21" s="32" t="s">
        <v>9</v>
      </c>
      <c r="F21" s="37">
        <v>0</v>
      </c>
      <c r="G21" s="39">
        <v>0</v>
      </c>
      <c r="H21" s="37"/>
      <c r="I21" s="39"/>
      <c r="J21" s="37"/>
      <c r="K21" s="39"/>
    </row>
    <row r="22" spans="1:11">
      <c r="A22" s="7">
        <v>17</v>
      </c>
      <c r="B22" s="21">
        <f t="shared" si="0"/>
        <v>41353</v>
      </c>
      <c r="C22" s="8">
        <f t="shared" si="3"/>
        <v>37.4</v>
      </c>
      <c r="D22" s="9">
        <f t="shared" si="3"/>
        <v>0.8</v>
      </c>
      <c r="E22" s="33" t="s">
        <v>8</v>
      </c>
      <c r="F22" s="37">
        <v>0.11</v>
      </c>
      <c r="G22" s="39"/>
      <c r="H22" s="37"/>
      <c r="I22" s="39"/>
      <c r="J22" s="37"/>
      <c r="K22" s="39"/>
    </row>
    <row r="23" spans="1:11" ht="13.8" thickBot="1">
      <c r="A23" s="5">
        <v>18</v>
      </c>
      <c r="B23" s="6">
        <f>B22+1</f>
        <v>41354</v>
      </c>
      <c r="C23" s="10">
        <f t="shared" si="3"/>
        <v>37.4</v>
      </c>
      <c r="D23" s="11">
        <f t="shared" si="3"/>
        <v>0.8</v>
      </c>
      <c r="E23" s="32" t="s">
        <v>7</v>
      </c>
      <c r="F23" s="37">
        <v>0.26</v>
      </c>
      <c r="G23" s="39"/>
      <c r="H23" s="37"/>
      <c r="I23" s="39"/>
      <c r="J23" s="37"/>
      <c r="K23" s="39"/>
    </row>
    <row r="24" spans="1:11">
      <c r="A24" s="12">
        <v>19</v>
      </c>
      <c r="B24" s="13">
        <f>B23+1</f>
        <v>41355</v>
      </c>
      <c r="C24" s="14">
        <v>37</v>
      </c>
      <c r="D24" s="26">
        <v>1</v>
      </c>
      <c r="E24" s="34" t="s">
        <v>5</v>
      </c>
      <c r="F24" s="37">
        <v>0.28000000000000003</v>
      </c>
      <c r="G24" s="39"/>
      <c r="H24" s="37"/>
      <c r="I24" s="39"/>
      <c r="J24" s="37"/>
      <c r="K24" s="39"/>
    </row>
    <row r="25" spans="1:11">
      <c r="A25" s="15">
        <v>20</v>
      </c>
      <c r="B25" s="16">
        <f t="shared" si="0"/>
        <v>41356</v>
      </c>
      <c r="C25" s="17">
        <f>C24</f>
        <v>37</v>
      </c>
      <c r="D25" s="27">
        <v>2</v>
      </c>
      <c r="E25" s="35" t="s">
        <v>5</v>
      </c>
      <c r="F25" s="37">
        <v>0.28000000000000003</v>
      </c>
      <c r="G25" s="39"/>
      <c r="H25" s="37"/>
      <c r="I25" s="39"/>
      <c r="J25" s="37"/>
      <c r="K25" s="39"/>
    </row>
    <row r="26" spans="1:11">
      <c r="A26" s="15">
        <v>21</v>
      </c>
      <c r="B26" s="16">
        <f t="shared" si="0"/>
        <v>41357</v>
      </c>
      <c r="C26" s="17">
        <v>36</v>
      </c>
      <c r="D26" s="27">
        <v>3</v>
      </c>
      <c r="E26" s="35" t="s">
        <v>5</v>
      </c>
      <c r="F26" s="37">
        <v>0.28000000000000003</v>
      </c>
      <c r="G26" s="39"/>
      <c r="H26" s="37"/>
      <c r="I26" s="39"/>
      <c r="J26" s="37"/>
      <c r="K26" s="39"/>
    </row>
    <row r="27" spans="1:11">
      <c r="A27" s="15">
        <v>22</v>
      </c>
      <c r="B27" s="16">
        <f t="shared" si="0"/>
        <v>41358</v>
      </c>
      <c r="C27" s="17">
        <v>35</v>
      </c>
      <c r="D27" s="27">
        <v>4</v>
      </c>
      <c r="E27" s="35" t="s">
        <v>5</v>
      </c>
      <c r="F27" s="37">
        <v>0.28000000000000003</v>
      </c>
      <c r="G27" s="39"/>
      <c r="H27" s="37"/>
      <c r="I27" s="39"/>
      <c r="J27" s="37"/>
      <c r="K27" s="39"/>
    </row>
    <row r="28" spans="1:11">
      <c r="A28" s="15">
        <v>23</v>
      </c>
      <c r="B28" s="16">
        <f t="shared" ref="B28:B35" si="4">B27+1</f>
        <v>41359</v>
      </c>
      <c r="C28" s="17">
        <v>34</v>
      </c>
      <c r="D28" s="27">
        <v>5</v>
      </c>
      <c r="E28" s="35" t="s">
        <v>5</v>
      </c>
      <c r="F28" s="37">
        <v>0.28000000000000003</v>
      </c>
      <c r="G28" s="39"/>
      <c r="H28" s="37"/>
      <c r="I28" s="39"/>
      <c r="J28" s="37"/>
      <c r="K28" s="39"/>
    </row>
    <row r="29" spans="1:11">
      <c r="A29" s="15">
        <v>24</v>
      </c>
      <c r="B29" s="16">
        <f t="shared" si="4"/>
        <v>41360</v>
      </c>
      <c r="C29" s="17">
        <v>33</v>
      </c>
      <c r="D29" s="27">
        <v>6</v>
      </c>
      <c r="E29" s="35" t="s">
        <v>5</v>
      </c>
      <c r="F29" s="37">
        <v>0.28000000000000003</v>
      </c>
      <c r="G29" s="39"/>
      <c r="H29" s="37"/>
      <c r="I29" s="39"/>
      <c r="J29" s="37"/>
      <c r="K29" s="39"/>
    </row>
    <row r="30" spans="1:11">
      <c r="A30" s="15">
        <v>25</v>
      </c>
      <c r="B30" s="16">
        <f t="shared" si="4"/>
        <v>41361</v>
      </c>
      <c r="C30" s="17">
        <v>32</v>
      </c>
      <c r="D30" s="27">
        <v>7</v>
      </c>
      <c r="E30" s="35" t="s">
        <v>5</v>
      </c>
      <c r="F30" s="37">
        <v>0.28000000000000003</v>
      </c>
      <c r="G30" s="39"/>
      <c r="H30" s="37"/>
      <c r="I30" s="39"/>
      <c r="J30" s="37"/>
      <c r="K30" s="39"/>
    </row>
    <row r="31" spans="1:11">
      <c r="A31" s="15">
        <v>26</v>
      </c>
      <c r="B31" s="16">
        <f t="shared" si="4"/>
        <v>41362</v>
      </c>
      <c r="C31" s="17">
        <v>31</v>
      </c>
      <c r="D31" s="27">
        <v>8</v>
      </c>
      <c r="E31" s="35" t="s">
        <v>5</v>
      </c>
      <c r="F31" s="37">
        <v>0.28000000000000003</v>
      </c>
      <c r="G31" s="39"/>
      <c r="H31" s="37"/>
      <c r="I31" s="39"/>
      <c r="J31" s="37"/>
      <c r="K31" s="39"/>
    </row>
    <row r="32" spans="1:11">
      <c r="A32" s="15">
        <v>27</v>
      </c>
      <c r="B32" s="16">
        <f t="shared" si="4"/>
        <v>41363</v>
      </c>
      <c r="C32" s="17">
        <v>30</v>
      </c>
      <c r="D32" s="27">
        <v>9</v>
      </c>
      <c r="E32" s="35" t="s">
        <v>5</v>
      </c>
      <c r="F32" s="37">
        <v>0.28000000000000003</v>
      </c>
      <c r="G32" s="39"/>
      <c r="H32" s="37"/>
      <c r="I32" s="39"/>
      <c r="J32" s="37"/>
      <c r="K32" s="39"/>
    </row>
    <row r="33" spans="1:11">
      <c r="A33" s="15">
        <v>28</v>
      </c>
      <c r="B33" s="16">
        <f t="shared" si="4"/>
        <v>41364</v>
      </c>
      <c r="C33" s="17">
        <v>29</v>
      </c>
      <c r="D33" s="27">
        <v>10</v>
      </c>
      <c r="E33" s="35" t="s">
        <v>5</v>
      </c>
      <c r="F33" s="37">
        <v>0.28000000000000003</v>
      </c>
      <c r="G33" s="39"/>
      <c r="H33" s="37"/>
      <c r="I33" s="39"/>
      <c r="J33" s="37"/>
      <c r="K33" s="39"/>
    </row>
    <row r="34" spans="1:11">
      <c r="A34" s="15">
        <v>29</v>
      </c>
      <c r="B34" s="16">
        <f t="shared" si="4"/>
        <v>41365</v>
      </c>
      <c r="C34" s="17">
        <v>28</v>
      </c>
      <c r="D34" s="27">
        <v>11</v>
      </c>
      <c r="E34" s="35" t="s">
        <v>5</v>
      </c>
      <c r="F34" s="37">
        <v>0.28000000000000003</v>
      </c>
      <c r="G34" s="39"/>
      <c r="H34" s="37"/>
      <c r="I34" s="39"/>
      <c r="J34" s="37"/>
      <c r="K34" s="39"/>
    </row>
    <row r="35" spans="1:11">
      <c r="A35" s="15">
        <v>30</v>
      </c>
      <c r="B35" s="16">
        <f t="shared" si="4"/>
        <v>41366</v>
      </c>
      <c r="C35" s="17">
        <v>26</v>
      </c>
      <c r="D35" s="27">
        <v>12</v>
      </c>
      <c r="E35" s="35" t="s">
        <v>5</v>
      </c>
      <c r="F35" s="37">
        <v>0.28000000000000003</v>
      </c>
      <c r="G35" s="39"/>
      <c r="H35" s="37"/>
      <c r="I35" s="39"/>
      <c r="J35" s="37"/>
      <c r="K35" s="39"/>
    </row>
    <row r="36" spans="1:11">
      <c r="A36" s="15">
        <v>31</v>
      </c>
      <c r="B36" s="16">
        <f>B35+1</f>
        <v>41367</v>
      </c>
      <c r="C36" s="17">
        <v>24</v>
      </c>
      <c r="D36" s="27">
        <v>13</v>
      </c>
      <c r="E36" s="35" t="s">
        <v>5</v>
      </c>
      <c r="F36" s="37">
        <v>0.28000000000000003</v>
      </c>
      <c r="G36" s="39"/>
      <c r="H36" s="37"/>
      <c r="I36" s="39"/>
      <c r="J36" s="37"/>
      <c r="K36" s="39"/>
    </row>
    <row r="37" spans="1:11" ht="13.8" thickBot="1">
      <c r="A37" s="18">
        <v>32</v>
      </c>
      <c r="B37" s="19">
        <f>B36+1</f>
        <v>41368</v>
      </c>
      <c r="C37" s="20">
        <v>22</v>
      </c>
      <c r="D37" s="28">
        <v>14</v>
      </c>
      <c r="E37" s="36" t="s">
        <v>5</v>
      </c>
      <c r="F37" s="37">
        <v>0.28000000000000003</v>
      </c>
      <c r="G37" s="39"/>
      <c r="H37" s="37"/>
      <c r="I37" s="39"/>
      <c r="J37" s="37"/>
      <c r="K37" s="39"/>
    </row>
  </sheetData>
  <mergeCells count="7">
    <mergeCell ref="K1:K16"/>
    <mergeCell ref="H1:H16"/>
    <mergeCell ref="I1:I16"/>
    <mergeCell ref="A1:E1"/>
    <mergeCell ref="F1:F16"/>
    <mergeCell ref="G1:G16"/>
    <mergeCell ref="J1:J16"/>
  </mergeCells>
  <phoneticPr fontId="2" type="noConversion"/>
  <printOptions horizontalCentered="1" verticalCentered="1"/>
  <pageMargins left="0.27559055118110237" right="0.49" top="0.33" bottom="0.2" header="0.3" footer="0.15748031496062992"/>
  <pageSetup paperSize="9" scale="115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>
      <selection activeCell="G21" sqref="G21"/>
    </sheetView>
  </sheetViews>
  <sheetFormatPr baseColWidth="10" defaultRowHeight="13.2"/>
  <sheetData/>
  <phoneticPr fontId="2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Oernie</cp:lastModifiedBy>
  <cp:lastPrinted>2013-03-04T18:12:44Z</cp:lastPrinted>
  <dcterms:created xsi:type="dcterms:W3CDTF">1996-10-17T05:27:31Z</dcterms:created>
  <dcterms:modified xsi:type="dcterms:W3CDTF">2013-03-04T18:33:50Z</dcterms:modified>
</cp:coreProperties>
</file>